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<sst xmlns="http://schemas.openxmlformats.org/spreadsheetml/2006/main" count="21" uniqueCount="21">
  <si>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22 2022年奉新县本级国有资本经营预算收入决算表</t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</si>
  <si>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</si>
  <si>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</si>
  <si>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年决算数</t>
    </r>
  </si>
  <si>
    <r>
      <t>2022</t>
    </r>
    <r>
      <rPr>
        <sz val="10"/>
        <color indexed="8"/>
        <rFont val="宋体"/>
        <family val="0"/>
      </rPr>
      <t>年预算数</t>
    </r>
  </si>
  <si>
    <r>
      <t>2022</t>
    </r>
    <r>
      <rPr>
        <sz val="10"/>
        <color indexed="8"/>
        <rFont val="宋体"/>
        <family val="0"/>
      </rPr>
      <t>年决算数</t>
    </r>
  </si>
  <si>
    <t>比上年决算数增减%</t>
  </si>
  <si>
    <t>一、利润收入</t>
  </si>
  <si>
    <t>二、股利、股息收入</t>
  </si>
  <si>
    <t>国有控股公司股利、股息收入</t>
  </si>
  <si>
    <t>国有参股公司股利、股息收入</t>
  </si>
  <si>
    <t>其他国有资本经营预算企业股利、股息收入</t>
  </si>
  <si>
    <t>三、产权转让收入</t>
  </si>
  <si>
    <t>国有股权、股份转让收入</t>
  </si>
  <si>
    <t>其他国有资本经营预算企业产权转让收入</t>
  </si>
  <si>
    <t>四、清算收入</t>
  </si>
  <si>
    <t>五、其他国有资本经营预算收入</t>
  </si>
  <si>
    <t>合计</t>
  </si>
  <si>
    <t>加：上级补助收入</t>
  </si>
  <si>
    <t>加：上年转结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</si>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</sst>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24.75" customHeight="1"/>
  <cols>
    <col min="1" max="1" width="38.421875" style="0" customWidth="1"/>
    <col min="2" max="2" width="9.8515625" style="0" customWidth="1"/>
    <col min="3" max="4" width="9.7109375" style="0" customWidth="1"/>
    <col min="5" max="5" width="14.7109375" style="0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24.75" customHeight="1">
      <c r="A2" s="3"/>
      <c r="E2" s="4" t="s">
        <v>1</v>
      </c>
    </row>
    <row r="3" spans="1:5" ht="24.75" customHeight="1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</row>
    <row r="4" spans="1:5" ht="24.75" customHeight="1">
      <c r="A4" s="5"/>
      <c r="B4" s="9"/>
      <c r="C4" s="10"/>
      <c r="D4" s="9"/>
      <c r="E4" s="8"/>
    </row>
    <row r="5" spans="1:5" ht="24.75" customHeight="1">
      <c r="A5" s="11" t="s">
        <v>7</v>
      </c>
      <c r="B5" s="11"/>
      <c r="C5" s="11"/>
      <c r="D5" s="11"/>
      <c r="E5" s="11"/>
    </row>
    <row r="6" spans="1:5" ht="24.75" customHeight="1">
      <c r="A6" s="11" t="s">
        <v>8</v>
      </c>
      <c r="B6" s="11">
        <v>78</v>
      </c>
      <c r="C6" s="12">
        <v>121</v>
      </c>
      <c r="D6" s="11">
        <v>121</v>
      </c>
      <c r="E6" s="13">
        <f>D6/B6-1</f>
        <v>0.5512820512820513</v>
      </c>
    </row>
    <row r="7" spans="1:5" ht="24.75" customHeight="1">
      <c r="A7" s="11" t="s">
        <v>9</v>
      </c>
      <c r="B7" s="11"/>
      <c r="C7" s="14"/>
      <c r="D7" s="11"/>
      <c r="E7" s="13"/>
    </row>
    <row r="8" spans="1:5" ht="24.75" customHeight="1">
      <c r="A8" s="11" t="s">
        <v>10</v>
      </c>
      <c r="B8" s="11"/>
      <c r="C8" s="14"/>
      <c r="D8" s="11"/>
      <c r="E8" s="13"/>
    </row>
    <row r="9" spans="1:5" ht="24.75" customHeight="1">
      <c r="A9" s="15" t="s">
        <v>11</v>
      </c>
      <c r="B9" s="11">
        <v>78</v>
      </c>
      <c r="C9" s="14"/>
      <c r="D9" s="11">
        <v>121</v>
      </c>
      <c r="E9" s="13">
        <f aca="true" t="shared" si="0" ref="E9:E12">D9/B9-1</f>
        <v>0.5512820512820513</v>
      </c>
    </row>
    <row r="10" spans="1:5" ht="24.75" customHeight="1">
      <c r="A10" s="11" t="s">
        <v>12</v>
      </c>
      <c r="B10" s="11">
        <v>38</v>
      </c>
      <c r="C10" s="14">
        <v>41100</v>
      </c>
      <c r="D10" s="11">
        <v>41100</v>
      </c>
      <c r="E10" s="13">
        <f t="shared" si="0"/>
        <v>1080.578947368421</v>
      </c>
    </row>
    <row r="11" spans="1:5" ht="24.75" customHeight="1">
      <c r="A11" s="11" t="s">
        <v>13</v>
      </c>
      <c r="B11" s="11"/>
      <c r="C11" s="14"/>
      <c r="D11" s="11"/>
      <c r="E11" s="13"/>
    </row>
    <row r="12" spans="1:5" ht="24.75" customHeight="1">
      <c r="A12" s="16" t="s">
        <v>14</v>
      </c>
      <c r="B12" s="11">
        <v>38</v>
      </c>
      <c r="C12" s="14"/>
      <c r="D12" s="11">
        <v>41100</v>
      </c>
      <c r="E12" s="13">
        <f t="shared" si="0"/>
        <v>1080.578947368421</v>
      </c>
    </row>
    <row r="13" spans="1:5" ht="24.75" customHeight="1">
      <c r="A13" s="11" t="s">
        <v>15</v>
      </c>
      <c r="B13" s="11"/>
      <c r="C13" s="14"/>
      <c r="D13" s="11"/>
      <c r="E13" s="13"/>
    </row>
    <row r="14" spans="1:5" ht="24.75" customHeight="1">
      <c r="A14" s="11" t="s">
        <v>16</v>
      </c>
      <c r="B14" s="11">
        <v>70</v>
      </c>
      <c r="C14" s="12">
        <v>132</v>
      </c>
      <c r="D14" s="11">
        <v>132</v>
      </c>
      <c r="E14" s="13">
        <f aca="true" t="shared" si="1" ref="E14:E16">D14/B14-1</f>
        <v>0.8857142857142857</v>
      </c>
    </row>
    <row r="15" spans="1:5" ht="24.75" customHeight="1">
      <c r="A15" s="17" t="s">
        <v>17</v>
      </c>
      <c r="B15" s="11">
        <f>SUM(B6,B14,B13,B10)</f>
        <v>186</v>
      </c>
      <c r="C15" s="11">
        <v>41353</v>
      </c>
      <c r="D15" s="11">
        <f>SUM(D6,D14,D13,D10)</f>
        <v>41353</v>
      </c>
      <c r="E15" s="13">
        <f t="shared" si="1"/>
        <v>221.3279569892473</v>
      </c>
    </row>
    <row r="16" spans="1:5" ht="24.75" customHeight="1">
      <c r="A16" s="17" t="s">
        <v>18</v>
      </c>
      <c r="B16" s="11">
        <v>11</v>
      </c>
      <c r="C16" s="12">
        <v>145</v>
      </c>
      <c r="D16" s="11">
        <v>146</v>
      </c>
      <c r="E16" s="13">
        <f>D16/B16-1</f>
        <v>12.272727272727273</v>
      </c>
    </row>
    <row r="17" spans="1:5" ht="24.75" customHeight="1">
      <c r="A17" s="17" t="s">
        <v>19</v>
      </c>
      <c r="B17" s="11"/>
      <c r="C17" s="14"/>
      <c r="D17" s="11"/>
      <c r="E17" s="13"/>
    </row>
    <row r="18" spans="1:5" ht="24.75" customHeight="1">
      <c r="A18" s="17" t="s">
        <v>20</v>
      </c>
      <c r="B18" s="11">
        <f>SUM(B15:B17)</f>
        <v>197</v>
      </c>
      <c r="C18" s="11">
        <v>41498</v>
      </c>
      <c r="D18" s="11">
        <f>SUM(D15:D17)</f>
        <v>41499</v>
      </c>
      <c r="E18" s="13">
        <f>D18/B18-1</f>
        <v>209.6548223350254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2018-08-31T00:02:05Z</cp:lastPrinted>
  <dcterms:created xsi:type="dcterms:W3CDTF">2019-08-28T08:49:14Z</dcterms:created>
  <dcterms:modified xsi:type="dcterms:W3CDTF">2023-11-20T08:23:55Z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